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 run 1.000 pelari" sheetId="1" state="visible" r:id="rId1"/>
    <sheet xmlns:r="http://schemas.openxmlformats.org/officeDocument/2006/relationships" name="Fun run internal 300" sheetId="2" state="visible" r:id="rId2"/>
    <sheet xmlns:r="http://schemas.openxmlformats.org/officeDocument/2006/relationships" name="Simulasi tiket &amp; spons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5">
    <font>
      <name val="Calibri"/>
      <family val="2"/>
      <color theme="1"/>
      <sz val="11"/>
      <scheme val="minor"/>
    </font>
    <font>
      <b val="1"/>
      <sz val="13"/>
    </font>
    <font>
      <i val="1"/>
      <color rgb="005B6866"/>
      <sz val="9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9D3D1"/>
      </left>
      <right style="thin">
        <color rgb="00C9D3D1"/>
      </right>
      <top style="thin">
        <color rgb="00C9D3D1"/>
      </top>
      <bottom style="thin">
        <color rgb="00C9D3D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10" customWidth="1" min="5" max="5"/>
    <col width="16" customWidth="1" min="6" max="6"/>
    <col width="18" customWidth="1" min="7" max="7"/>
  </cols>
  <sheetData>
    <row r="1">
      <c r="A1" s="1" t="inlineStr">
        <is>
          <t>TEMPLATE RAB EVENT LARI — Fun run 5K terbuka, 1.000 pelari, dengan timing chip</t>
        </is>
      </c>
    </row>
    <row r="2">
      <c r="A2" s="2" t="inlineStr">
        <is>
          <t>Estimasi pasar Jakarta 2026 untuk anggaran awal, bukan penawaran. Ganti angka di kolom Volume dan Harga Satuan; Jumlah dan total terhitung otomatis. Sumber: truevindo.com/contoh-rab-event-lari/</t>
        </is>
      </c>
    </row>
    <row r="3">
      <c r="A3" s="3" t="inlineStr">
        <is>
          <t>Jumlah peserta</t>
        </is>
      </c>
      <c r="B3" t="n">
        <v>1000</v>
      </c>
    </row>
    <row r="5">
      <c r="A5" s="4" t="inlineStr">
        <is>
          <t>No</t>
        </is>
      </c>
      <c r="B5" s="4" t="inlineStr">
        <is>
          <t>Kelompok</t>
        </is>
      </c>
      <c r="C5" s="4" t="inlineStr">
        <is>
          <t>Uraian</t>
        </is>
      </c>
      <c r="D5" s="4" t="inlineStr">
        <is>
          <t>Volume</t>
        </is>
      </c>
      <c r="E5" s="4" t="inlineStr">
        <is>
          <t>Satuan</t>
        </is>
      </c>
      <c r="F5" s="4" t="inlineStr">
        <is>
          <t>Harga Satuan</t>
        </is>
      </c>
      <c r="G5" s="4" t="inlineStr">
        <is>
          <t>Jumlah</t>
        </is>
      </c>
    </row>
    <row r="6">
      <c r="A6" s="5" t="n">
        <v>1</v>
      </c>
      <c r="B6" s="5" t="inlineStr">
        <is>
          <t>Race pack</t>
        </is>
      </c>
      <c r="C6" s="5" t="inlineStr">
        <is>
          <t>Jersey dry-fit sublim full print</t>
        </is>
      </c>
      <c r="D6" s="5" t="n">
        <v>1000</v>
      </c>
      <c r="E6" s="5" t="inlineStr">
        <is>
          <t>pcs</t>
        </is>
      </c>
      <c r="F6" s="6" t="n">
        <v>75000</v>
      </c>
      <c r="G6" s="6">
        <f>D6*F6</f>
        <v/>
      </c>
    </row>
    <row r="7">
      <c r="A7" s="5" t="n">
        <v>2</v>
      </c>
      <c r="B7" s="5" t="inlineStr">
        <is>
          <t>Race pack</t>
        </is>
      </c>
      <c r="C7" s="5" t="inlineStr">
        <is>
          <t>BIB + timing chip, mat start/finish, hasil &amp; e-certificate</t>
        </is>
      </c>
      <c r="D7" s="5" t="n">
        <v>1000</v>
      </c>
      <c r="E7" s="5" t="inlineStr">
        <is>
          <t>pelari</t>
        </is>
      </c>
      <c r="F7" s="6" t="n">
        <v>30000</v>
      </c>
      <c r="G7" s="6">
        <f>D7*F7</f>
        <v/>
      </c>
    </row>
    <row r="8">
      <c r="A8" s="5" t="n">
        <v>3</v>
      </c>
      <c r="B8" s="5" t="inlineStr">
        <is>
          <t>Race pack</t>
        </is>
      </c>
      <c r="C8" s="5" t="inlineStr">
        <is>
          <t>Medali finisher zinc alloy custom + pita</t>
        </is>
      </c>
      <c r="D8" s="5" t="n">
        <v>1000</v>
      </c>
      <c r="E8" s="5" t="inlineStr">
        <is>
          <t>pcs</t>
        </is>
      </c>
      <c r="F8" s="6" t="n">
        <v>35000</v>
      </c>
      <c r="G8" s="6">
        <f>D8*F8</f>
        <v/>
      </c>
    </row>
    <row r="9">
      <c r="A9" s="5" t="n">
        <v>4</v>
      </c>
      <c r="B9" s="5" t="inlineStr">
        <is>
          <t>Race pack</t>
        </is>
      </c>
      <c r="C9" s="5" t="inlineStr">
        <is>
          <t>Tas serut sablon</t>
        </is>
      </c>
      <c r="D9" s="5" t="n">
        <v>1000</v>
      </c>
      <c r="E9" s="5" t="inlineStr">
        <is>
          <t>pcs</t>
        </is>
      </c>
      <c r="F9" s="6" t="n">
        <v>15000</v>
      </c>
      <c r="G9" s="6">
        <f>D9*F9</f>
        <v/>
      </c>
    </row>
    <row r="10">
      <c r="A10" s="5" t="n">
        <v>5</v>
      </c>
      <c r="B10" s="5" t="inlineStr">
        <is>
          <t>Race pack</t>
        </is>
      </c>
      <c r="C10" s="5" t="inlineStr">
        <is>
          <t>Race pack collection 2 hari (booth, crew, sistem cek tiket)</t>
        </is>
      </c>
      <c r="D10" s="5" t="n">
        <v>1</v>
      </c>
      <c r="E10" s="5" t="inlineStr">
        <is>
          <t>paket</t>
        </is>
      </c>
      <c r="F10" s="6" t="n">
        <v>12000000</v>
      </c>
      <c r="G10" s="6">
        <f>D10*F10</f>
        <v/>
      </c>
    </row>
    <row r="11">
      <c r="A11" s="5" t="n">
        <v>6</v>
      </c>
      <c r="B11" s="5" t="inlineStr">
        <is>
          <t>Produksi start/finish</t>
        </is>
      </c>
      <c r="C11" s="5" t="inlineStr">
        <is>
          <t>Gate start &amp; finish + branding</t>
        </is>
      </c>
      <c r="D11" s="5" t="n">
        <v>2</v>
      </c>
      <c r="E11" s="5" t="inlineStr">
        <is>
          <t>unit</t>
        </is>
      </c>
      <c r="F11" s="6" t="n">
        <v>7500000</v>
      </c>
      <c r="G11" s="6">
        <f>D11*F11</f>
        <v/>
      </c>
    </row>
    <row r="12">
      <c r="A12" s="5" t="n">
        <v>7</v>
      </c>
      <c r="B12" s="5" t="inlineStr">
        <is>
          <t>Produksi start/finish</t>
        </is>
      </c>
      <c r="C12" s="5" t="inlineStr">
        <is>
          <t>Panggung 6×4 m + tenda</t>
        </is>
      </c>
      <c r="D12" s="5" t="n">
        <v>1</v>
      </c>
      <c r="E12" s="5" t="inlineStr">
        <is>
          <t>paket</t>
        </is>
      </c>
      <c r="F12" s="6" t="n">
        <v>12000000</v>
      </c>
      <c r="G12" s="6">
        <f>D12*F12</f>
        <v/>
      </c>
    </row>
    <row r="13">
      <c r="A13" s="5" t="n">
        <v>8</v>
      </c>
      <c r="B13" s="5" t="inlineStr">
        <is>
          <t>Produksi start/finish</t>
        </is>
      </c>
      <c r="C13" s="5" t="inlineStr">
        <is>
          <t>Sound system 10.000 W + operator</t>
        </is>
      </c>
      <c r="D13" s="5" t="n">
        <v>1</v>
      </c>
      <c r="E13" s="5" t="inlineStr">
        <is>
          <t>paket</t>
        </is>
      </c>
      <c r="F13" s="6" t="n">
        <v>15000000</v>
      </c>
      <c r="G13" s="6">
        <f>D13*F13</f>
        <v/>
      </c>
    </row>
    <row r="14">
      <c r="A14" s="5" t="n">
        <v>9</v>
      </c>
      <c r="B14" s="5" t="inlineStr">
        <is>
          <t>Produksi start/finish</t>
        </is>
      </c>
      <c r="C14" s="5" t="inlineStr">
        <is>
          <t>LED screen 3×2 m</t>
        </is>
      </c>
      <c r="D14" s="5" t="n">
        <v>1</v>
      </c>
      <c r="E14" s="5" t="inlineStr">
        <is>
          <t>paket</t>
        </is>
      </c>
      <c r="F14" s="6" t="n">
        <v>12000000</v>
      </c>
      <c r="G14" s="6">
        <f>D14*F14</f>
        <v/>
      </c>
    </row>
    <row r="15">
      <c r="A15" s="5" t="n">
        <v>10</v>
      </c>
      <c r="B15" s="5" t="inlineStr">
        <is>
          <t>Produksi start/finish</t>
        </is>
      </c>
      <c r="C15" s="5" t="inlineStr">
        <is>
          <t>MC + instruktur pemanasan / DJ</t>
        </is>
      </c>
      <c r="D15" s="5" t="n">
        <v>1</v>
      </c>
      <c r="E15" s="5" t="inlineStr">
        <is>
          <t>paket</t>
        </is>
      </c>
      <c r="F15" s="6" t="n">
        <v>10000000</v>
      </c>
      <c r="G15" s="6">
        <f>D15*F15</f>
        <v/>
      </c>
    </row>
    <row r="16">
      <c r="A16" s="5" t="n">
        <v>11</v>
      </c>
      <c r="B16" s="5" t="inlineStr">
        <is>
          <t>Izin &amp; pengamanan</t>
        </is>
      </c>
      <c r="C16" s="5" t="inlineStr">
        <is>
          <t>Pengurusan izin &amp; koordinasi instansi (administrasi, survei rute)</t>
        </is>
      </c>
      <c r="D16" s="5" t="n">
        <v>1</v>
      </c>
      <c r="E16" s="5" t="inlineStr">
        <is>
          <t>paket</t>
        </is>
      </c>
      <c r="F16" s="6" t="n">
        <v>10000000</v>
      </c>
      <c r="G16" s="6">
        <f>D16*F16</f>
        <v/>
      </c>
    </row>
    <row r="17">
      <c r="A17" s="5" t="n">
        <v>12</v>
      </c>
      <c r="B17" s="5" t="inlineStr">
        <is>
          <t>Izin &amp; pengamanan</t>
        </is>
      </c>
      <c r="C17" s="5" t="inlineStr">
        <is>
          <t>Personel pengamanan &amp; pengaturan lalu lintas</t>
        </is>
      </c>
      <c r="D17" s="5" t="n">
        <v>1</v>
      </c>
      <c r="E17" s="5" t="inlineStr">
        <is>
          <t>paket</t>
        </is>
      </c>
      <c r="F17" s="6" t="n">
        <v>20000000</v>
      </c>
      <c r="G17" s="6">
        <f>D17*F17</f>
        <v/>
      </c>
    </row>
    <row r="18">
      <c r="A18" s="5" t="n">
        <v>13</v>
      </c>
      <c r="B18" s="5" t="inlineStr">
        <is>
          <t>Izin &amp; pengamanan</t>
        </is>
      </c>
      <c r="C18" s="5" t="inlineStr">
        <is>
          <t>Sewa area start/finish</t>
        </is>
      </c>
      <c r="D18" s="5" t="n">
        <v>1</v>
      </c>
      <c r="E18" s="5" t="inlineStr">
        <is>
          <t>paket</t>
        </is>
      </c>
      <c r="F18" s="6" t="n">
        <v>10000000</v>
      </c>
      <c r="G18" s="6">
        <f>D18*F18</f>
        <v/>
      </c>
    </row>
    <row r="19">
      <c r="A19" s="5" t="n">
        <v>14</v>
      </c>
      <c r="B19" s="5" t="inlineStr">
        <is>
          <t>Water station &amp; konsumsi</t>
        </is>
      </c>
      <c r="C19" s="5" t="inlineStr">
        <is>
          <t>Air mineral &amp; isotonik (2 water station + finish)</t>
        </is>
      </c>
      <c r="D19" s="5" t="n">
        <v>1000</v>
      </c>
      <c r="E19" s="5" t="inlineStr">
        <is>
          <t>pelari</t>
        </is>
      </c>
      <c r="F19" s="6" t="n">
        <v>12000</v>
      </c>
      <c r="G19" s="6">
        <f>D19*F19</f>
        <v/>
      </c>
    </row>
    <row r="20">
      <c r="A20" s="5" t="n">
        <v>15</v>
      </c>
      <c r="B20" s="5" t="inlineStr">
        <is>
          <t>Water station &amp; konsumsi</t>
        </is>
      </c>
      <c r="C20" s="5" t="inlineStr">
        <is>
          <t>Buah &amp; after-run snack</t>
        </is>
      </c>
      <c r="D20" s="5" t="n">
        <v>1000</v>
      </c>
      <c r="E20" s="5" t="inlineStr">
        <is>
          <t>pelari</t>
        </is>
      </c>
      <c r="F20" s="6" t="n">
        <v>10000</v>
      </c>
      <c r="G20" s="6">
        <f>D20*F20</f>
        <v/>
      </c>
    </row>
    <row r="21">
      <c r="A21" s="5" t="n">
        <v>16</v>
      </c>
      <c r="B21" s="5" t="inlineStr">
        <is>
          <t>Medis</t>
        </is>
      </c>
      <c r="C21" s="5" t="inlineStr">
        <is>
          <t>Ambulans standby + kru</t>
        </is>
      </c>
      <c r="D21" s="5" t="n">
        <v>3</v>
      </c>
      <c r="E21" s="5" t="inlineStr">
        <is>
          <t>unit</t>
        </is>
      </c>
      <c r="F21" s="6" t="n">
        <v>3500000</v>
      </c>
      <c r="G21" s="6">
        <f>D21*F21</f>
        <v/>
      </c>
    </row>
    <row r="22">
      <c r="A22" s="5" t="n">
        <v>17</v>
      </c>
      <c r="B22" s="5" t="inlineStr">
        <is>
          <t>Medis</t>
        </is>
      </c>
      <c r="C22" s="5" t="inlineStr">
        <is>
          <t>Dokter, paramedis, posko medis finish</t>
        </is>
      </c>
      <c r="D22" s="5" t="n">
        <v>1</v>
      </c>
      <c r="E22" s="5" t="inlineStr">
        <is>
          <t>paket</t>
        </is>
      </c>
      <c r="F22" s="6" t="n">
        <v>12000000</v>
      </c>
      <c r="G22" s="6">
        <f>D22*F22</f>
        <v/>
      </c>
    </row>
    <row r="23">
      <c r="A23" s="5" t="n">
        <v>18</v>
      </c>
      <c r="B23" s="5" t="inlineStr">
        <is>
          <t>Rute &amp; crew</t>
        </is>
      </c>
      <c r="C23" s="5" t="inlineStr">
        <is>
          <t>Marshal &amp; crew rute</t>
        </is>
      </c>
      <c r="D23" s="5" t="n">
        <v>60</v>
      </c>
      <c r="E23" s="5" t="inlineStr">
        <is>
          <t>orang</t>
        </is>
      </c>
      <c r="F23" s="6" t="n">
        <v>250000</v>
      </c>
      <c r="G23" s="6">
        <f>D23*F23</f>
        <v/>
      </c>
    </row>
    <row r="24">
      <c r="A24" s="5" t="n">
        <v>19</v>
      </c>
      <c r="B24" s="5" t="inlineStr">
        <is>
          <t>Rute &amp; crew</t>
        </is>
      </c>
      <c r="C24" s="5" t="inlineStr">
        <is>
          <t>Barikade, cone, signage per km</t>
        </is>
      </c>
      <c r="D24" s="5" t="n">
        <v>1</v>
      </c>
      <c r="E24" s="5" t="inlineStr">
        <is>
          <t>paket</t>
        </is>
      </c>
      <c r="F24" s="6" t="n">
        <v>12000000</v>
      </c>
      <c r="G24" s="6">
        <f>D24*F24</f>
        <v/>
      </c>
    </row>
    <row r="25">
      <c r="A25" s="5" t="n">
        <v>20</v>
      </c>
      <c r="B25" s="5" t="inlineStr">
        <is>
          <t>Rute &amp; crew</t>
        </is>
      </c>
      <c r="C25" s="5" t="inlineStr">
        <is>
          <t>Toilet portabel</t>
        </is>
      </c>
      <c r="D25" s="5" t="n">
        <v>10</v>
      </c>
      <c r="E25" s="5" t="inlineStr">
        <is>
          <t>unit</t>
        </is>
      </c>
      <c r="F25" s="6" t="n">
        <v>600000</v>
      </c>
      <c r="G25" s="6">
        <f>D25*F25</f>
        <v/>
      </c>
    </row>
    <row r="26">
      <c r="A26" s="5" t="n">
        <v>21</v>
      </c>
      <c r="B26" s="5" t="inlineStr">
        <is>
          <t>Rute &amp; crew</t>
        </is>
      </c>
      <c r="C26" s="5" t="inlineStr">
        <is>
          <t>Crew produksi &amp; logistik (H-1 sampai hari-H)</t>
        </is>
      </c>
      <c r="D26" s="5" t="n">
        <v>1</v>
      </c>
      <c r="E26" s="5" t="inlineStr">
        <is>
          <t>paket</t>
        </is>
      </c>
      <c r="F26" s="6" t="n">
        <v>10000000</v>
      </c>
      <c r="G26" s="6">
        <f>D26*F26</f>
        <v/>
      </c>
    </row>
    <row r="27">
      <c r="A27" s="5" t="n">
        <v>22</v>
      </c>
      <c r="B27" s="5" t="inlineStr">
        <is>
          <t>Lain-lain</t>
        </is>
      </c>
      <c r="C27" s="5" t="inlineStr">
        <is>
          <t>Asuransi kecelakaan peserta</t>
        </is>
      </c>
      <c r="D27" s="5" t="n">
        <v>1000</v>
      </c>
      <c r="E27" s="5" t="inlineStr">
        <is>
          <t>pelari</t>
        </is>
      </c>
      <c r="F27" s="6" t="n">
        <v>10000</v>
      </c>
      <c r="G27" s="6">
        <f>D27*F27</f>
        <v/>
      </c>
    </row>
    <row r="28">
      <c r="A28" s="5" t="n">
        <v>23</v>
      </c>
      <c r="B28" s="5" t="inlineStr">
        <is>
          <t>Lain-lain</t>
        </is>
      </c>
      <c r="C28" s="5" t="inlineStr">
        <is>
          <t>Dokumentasi foto &amp; video</t>
        </is>
      </c>
      <c r="D28" s="5" t="n">
        <v>1</v>
      </c>
      <c r="E28" s="5" t="inlineStr">
        <is>
          <t>paket</t>
        </is>
      </c>
      <c r="F28" s="6" t="n">
        <v>15000000</v>
      </c>
      <c r="G28" s="6">
        <f>D28*F28</f>
        <v/>
      </c>
    </row>
    <row r="30">
      <c r="F30" s="3" t="inlineStr">
        <is>
          <t>Subtotal</t>
        </is>
      </c>
      <c r="G30" s="7">
        <f>SUM(G6:G28)</f>
        <v/>
      </c>
    </row>
    <row r="31">
      <c r="F31" t="inlineStr">
        <is>
          <t>Manajemen EO (%)</t>
        </is>
      </c>
      <c r="G31" s="8" t="n">
        <v>0.1</v>
      </c>
    </row>
    <row r="32">
      <c r="F32" t="inlineStr">
        <is>
          <t>Manajemen EO</t>
        </is>
      </c>
      <c r="G32" s="7">
        <f>G30*G31</f>
        <v/>
      </c>
    </row>
    <row r="33">
      <c r="F33" t="inlineStr">
        <is>
          <t>Kontinjensi (%)</t>
        </is>
      </c>
      <c r="G33" s="8" t="n">
        <v>0.05</v>
      </c>
    </row>
    <row r="34">
      <c r="F34" t="inlineStr">
        <is>
          <t>Kontinjensi</t>
        </is>
      </c>
      <c r="G34" s="7">
        <f>G30*G33</f>
        <v/>
      </c>
    </row>
    <row r="35">
      <c r="F35" s="3" t="inlineStr">
        <is>
          <t>Total sebelum pajak</t>
        </is>
      </c>
      <c r="G35" s="9">
        <f>G30+G32+G34</f>
        <v/>
      </c>
    </row>
    <row r="36">
      <c r="F36" t="inlineStr">
        <is>
          <t>Biaya per peserta</t>
        </is>
      </c>
      <c r="G36" s="7">
        <f>G35/B3</f>
        <v/>
      </c>
    </row>
    <row r="38">
      <c r="A38" s="2" t="inlineStr">
        <is>
          <t>Catatan pajak: harga di atas belum termasuk PPN. Bila perusahaan Anda pemotong pajak, jasa penyelenggara kegiatan umumnya dipotong PPh 23 sebesar 2% atas nilai jasa. Konfirmasi ke tim pajak Anda.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10" customWidth="1" min="5" max="5"/>
    <col width="16" customWidth="1" min="6" max="6"/>
    <col width="18" customWidth="1" min="7" max="7"/>
  </cols>
  <sheetData>
    <row r="1">
      <c r="A1" s="1" t="inlineStr">
        <is>
          <t>TEMPLATE RAB EVENT LARI — Fun run internal karyawan, 300 peserta, kawasan tertutup, tanpa timing chip</t>
        </is>
      </c>
    </row>
    <row r="2">
      <c r="A2" s="2" t="inlineStr">
        <is>
          <t>Estimasi pasar Jakarta 2026 untuk anggaran awal, bukan penawaran. Ganti angka di kolom Volume dan Harga Satuan; Jumlah dan total terhitung otomatis. Sumber: truevindo.com/contoh-rab-event-lari/</t>
        </is>
      </c>
    </row>
    <row r="3">
      <c r="A3" s="3" t="inlineStr">
        <is>
          <t>Jumlah peserta</t>
        </is>
      </c>
      <c r="B3" t="n">
        <v>300</v>
      </c>
    </row>
    <row r="5">
      <c r="A5" s="4" t="inlineStr">
        <is>
          <t>No</t>
        </is>
      </c>
      <c r="B5" s="4" t="inlineStr">
        <is>
          <t>Kelompok</t>
        </is>
      </c>
      <c r="C5" s="4" t="inlineStr">
        <is>
          <t>Uraian</t>
        </is>
      </c>
      <c r="D5" s="4" t="inlineStr">
        <is>
          <t>Volume</t>
        </is>
      </c>
      <c r="E5" s="4" t="inlineStr">
        <is>
          <t>Satuan</t>
        </is>
      </c>
      <c r="F5" s="4" t="inlineStr">
        <is>
          <t>Harga Satuan</t>
        </is>
      </c>
      <c r="G5" s="4" t="inlineStr">
        <is>
          <t>Jumlah</t>
        </is>
      </c>
    </row>
    <row r="6">
      <c r="A6" s="5" t="n">
        <v>1</v>
      </c>
      <c r="B6" s="5" t="inlineStr">
        <is>
          <t>Race pack</t>
        </is>
      </c>
      <c r="C6" s="5" t="inlineStr">
        <is>
          <t>Jersey dry-fit sublim</t>
        </is>
      </c>
      <c r="D6" s="5" t="n">
        <v>300</v>
      </c>
      <c r="E6" s="5" t="inlineStr">
        <is>
          <t>pcs</t>
        </is>
      </c>
      <c r="F6" s="6" t="n">
        <v>75000</v>
      </c>
      <c r="G6" s="6">
        <f>D6*F6</f>
        <v/>
      </c>
    </row>
    <row r="7">
      <c r="A7" s="5" t="n">
        <v>2</v>
      </c>
      <c r="B7" s="5" t="inlineStr">
        <is>
          <t>Race pack</t>
        </is>
      </c>
      <c r="C7" s="5" t="inlineStr">
        <is>
          <t>BIB nomor (tanpa chip)</t>
        </is>
      </c>
      <c r="D7" s="5" t="n">
        <v>300</v>
      </c>
      <c r="E7" s="5" t="inlineStr">
        <is>
          <t>pcs</t>
        </is>
      </c>
      <c r="F7" s="6" t="n">
        <v>5000</v>
      </c>
      <c r="G7" s="6">
        <f>D7*F7</f>
        <v/>
      </c>
    </row>
    <row r="8">
      <c r="A8" s="5" t="n">
        <v>3</v>
      </c>
      <c r="B8" s="5" t="inlineStr">
        <is>
          <t>Race pack</t>
        </is>
      </c>
      <c r="C8" s="5" t="inlineStr">
        <is>
          <t>Medali finisher custom + pita</t>
        </is>
      </c>
      <c r="D8" s="5" t="n">
        <v>300</v>
      </c>
      <c r="E8" s="5" t="inlineStr">
        <is>
          <t>pcs</t>
        </is>
      </c>
      <c r="F8" s="6" t="n">
        <v>30000</v>
      </c>
      <c r="G8" s="6">
        <f>D8*F8</f>
        <v/>
      </c>
    </row>
    <row r="9">
      <c r="A9" s="5" t="n">
        <v>4</v>
      </c>
      <c r="B9" s="5" t="inlineStr">
        <is>
          <t>Produksi</t>
        </is>
      </c>
      <c r="C9" s="5" t="inlineStr">
        <is>
          <t>Gate start/finish, sound, MC (paket)</t>
        </is>
      </c>
      <c r="D9" s="5" t="n">
        <v>1</v>
      </c>
      <c r="E9" s="5" t="inlineStr">
        <is>
          <t>paket</t>
        </is>
      </c>
      <c r="F9" s="6" t="n">
        <v>12000000</v>
      </c>
      <c r="G9" s="6">
        <f>D9*F9</f>
        <v/>
      </c>
    </row>
    <row r="10">
      <c r="A10" s="5" t="n">
        <v>5</v>
      </c>
      <c r="B10" s="5" t="inlineStr">
        <is>
          <t>Konsumsi</t>
        </is>
      </c>
      <c r="C10" s="5" t="inlineStr">
        <is>
          <t>Air, isotonik, sarapan ringan</t>
        </is>
      </c>
      <c r="D10" s="5" t="n">
        <v>300</v>
      </c>
      <c r="E10" s="5" t="inlineStr">
        <is>
          <t>orang</t>
        </is>
      </c>
      <c r="F10" s="6" t="n">
        <v>35000</v>
      </c>
      <c r="G10" s="6">
        <f>D10*F10</f>
        <v/>
      </c>
    </row>
    <row r="11">
      <c r="A11" s="5" t="n">
        <v>6</v>
      </c>
      <c r="B11" s="5" t="inlineStr">
        <is>
          <t>Medis</t>
        </is>
      </c>
      <c r="C11" s="5" t="inlineStr">
        <is>
          <t>1 ambulans + paramedis</t>
        </is>
      </c>
      <c r="D11" s="5" t="n">
        <v>1</v>
      </c>
      <c r="E11" s="5" t="inlineStr">
        <is>
          <t>paket</t>
        </is>
      </c>
      <c r="F11" s="6" t="n">
        <v>6000000</v>
      </c>
      <c r="G11" s="6">
        <f>D11*F11</f>
        <v/>
      </c>
    </row>
    <row r="12">
      <c r="A12" s="5" t="n">
        <v>7</v>
      </c>
      <c r="B12" s="5" t="inlineStr">
        <is>
          <t>Rute &amp; crew</t>
        </is>
      </c>
      <c r="C12" s="5" t="inlineStr">
        <is>
          <t>Marshal, cone, signage</t>
        </is>
      </c>
      <c r="D12" s="5" t="n">
        <v>1</v>
      </c>
      <c r="E12" s="5" t="inlineStr">
        <is>
          <t>paket</t>
        </is>
      </c>
      <c r="F12" s="6" t="n">
        <v>6000000</v>
      </c>
      <c r="G12" s="6">
        <f>D12*F12</f>
        <v/>
      </c>
    </row>
    <row r="13">
      <c r="A13" s="5" t="n">
        <v>8</v>
      </c>
      <c r="B13" s="5" t="inlineStr">
        <is>
          <t>Lain-lain</t>
        </is>
      </c>
      <c r="C13" s="5" t="inlineStr">
        <is>
          <t>Asuransi kecelakaan peserta</t>
        </is>
      </c>
      <c r="D13" s="5" t="n">
        <v>300</v>
      </c>
      <c r="E13" s="5" t="inlineStr">
        <is>
          <t>orang</t>
        </is>
      </c>
      <c r="F13" s="6" t="n">
        <v>10000</v>
      </c>
      <c r="G13" s="6">
        <f>D13*F13</f>
        <v/>
      </c>
    </row>
    <row r="14">
      <c r="A14" s="5" t="n">
        <v>9</v>
      </c>
      <c r="B14" s="5" t="inlineStr">
        <is>
          <t>Lain-lain</t>
        </is>
      </c>
      <c r="C14" s="5" t="inlineStr">
        <is>
          <t>Dokumentasi foto &amp; video</t>
        </is>
      </c>
      <c r="D14" s="5" t="n">
        <v>1</v>
      </c>
      <c r="E14" s="5" t="inlineStr">
        <is>
          <t>paket</t>
        </is>
      </c>
      <c r="F14" s="6" t="n">
        <v>4000000</v>
      </c>
      <c r="G14" s="6">
        <f>D14*F14</f>
        <v/>
      </c>
    </row>
    <row r="16">
      <c r="F16" s="3" t="inlineStr">
        <is>
          <t>Subtotal</t>
        </is>
      </c>
      <c r="G16" s="7">
        <f>SUM(G6:G14)</f>
        <v/>
      </c>
    </row>
    <row r="17">
      <c r="F17" t="inlineStr">
        <is>
          <t>Manajemen EO (%)</t>
        </is>
      </c>
      <c r="G17" s="8" t="n">
        <v>0.1</v>
      </c>
    </row>
    <row r="18">
      <c r="F18" t="inlineStr">
        <is>
          <t>Manajemen EO</t>
        </is>
      </c>
      <c r="G18" s="7">
        <f>G16*G17</f>
        <v/>
      </c>
    </row>
    <row r="19">
      <c r="F19" t="inlineStr">
        <is>
          <t>Kontinjensi (%)</t>
        </is>
      </c>
      <c r="G19" s="8" t="n">
        <v>0.05</v>
      </c>
    </row>
    <row r="20">
      <c r="F20" t="inlineStr">
        <is>
          <t>Kontinjensi</t>
        </is>
      </c>
      <c r="G20" s="7">
        <f>G16*G19</f>
        <v/>
      </c>
    </row>
    <row r="21">
      <c r="F21" s="3" t="inlineStr">
        <is>
          <t>Total sebelum pajak</t>
        </is>
      </c>
      <c r="G21" s="9">
        <f>G16+G18+G20</f>
        <v/>
      </c>
    </row>
    <row r="22">
      <c r="F22" t="inlineStr">
        <is>
          <t>Biaya per peserta</t>
        </is>
      </c>
      <c r="G22" s="7">
        <f>G21/B3</f>
        <v/>
      </c>
    </row>
    <row r="24">
      <c r="A24" s="2" t="inlineStr">
        <is>
          <t>Catatan pajak: harga di atas belum termasuk PPN. Bila perusahaan Anda pemotong pajak, jasa penyelenggara kegiatan umumnya dipotong PPh 23 sebesar 2% atas nilai jasa. Konfirmasi ke tim pajak Anda.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</cols>
  <sheetData>
    <row r="1">
      <c r="A1" s="1" t="inlineStr">
        <is>
          <t>SIMULASI HARGA TIKET &amp; SPONSOR</t>
        </is>
      </c>
    </row>
    <row r="2">
      <c r="A2" s="2" t="inlineStr">
        <is>
          <t>Ganti jumlah pelari dan harga tiket untuk melihat kebutuhan sponsor.</t>
        </is>
      </c>
    </row>
    <row r="4">
      <c r="A4" t="inlineStr">
        <is>
          <t>Total biaya event (dari sheet 1)</t>
        </is>
      </c>
      <c r="B4" s="7">
        <f>'Fun run 1.000 pelari'!G35</f>
        <v/>
      </c>
    </row>
    <row r="5">
      <c r="A5" t="inlineStr">
        <is>
          <t>Jumlah pelari</t>
        </is>
      </c>
      <c r="B5" t="n">
        <v>1000</v>
      </c>
    </row>
    <row r="6">
      <c r="A6" t="inlineStr">
        <is>
          <t>Harga tiket per pelari</t>
        </is>
      </c>
      <c r="B6" s="7" t="n">
        <v>350000</v>
      </c>
    </row>
    <row r="7">
      <c r="A7" t="inlineStr">
        <is>
          <t>Pendapatan tiket</t>
        </is>
      </c>
      <c r="B7" s="7">
        <f>B5*B6</f>
        <v/>
      </c>
    </row>
    <row r="8">
      <c r="A8" t="inlineStr">
        <is>
          <t>Selisih yang perlu ditutup sponsor</t>
        </is>
      </c>
      <c r="B8" s="7">
        <f>MAX(0,B4-B7)</f>
        <v/>
      </c>
    </row>
    <row r="9">
      <c r="A9" t="inlineStr">
        <is>
          <t>Titik impas tiket tanpa sponsor</t>
        </is>
      </c>
      <c r="B9" s="7">
        <f>B4/B5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2026-11-03T05:21:23Z</dcterms:created>
  <dcterms:modified xmlns:dcterms="http://purl.org/dc/terms/" xmlns:xsi="http://www.w3.org/2001/XMLSchema-instance" xsi:type="dcterms:W3CDTF">2026-11-03T05:21:23Z</dcterms:modified>
</cp:coreProperties>
</file>